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TomSailor\CodeFoils\"/>
    </mc:Choice>
  </mc:AlternateContent>
  <xr:revisionPtr revIDLastSave="0" documentId="13_ncr:1_{B94942F0-7C3A-4080-86B5-91C5923575D4}" xr6:coauthVersionLast="47" xr6:coauthVersionMax="47" xr10:uidLastSave="{00000000-0000-0000-0000-000000000000}"/>
  <bookViews>
    <workbookView xWindow="-110" yWindow="-110" windowWidth="22780" windowHeight="14540" xr2:uid="{F642C10A-A4EA-4170-AA5B-E484F82EF212}"/>
  </bookViews>
  <sheets>
    <sheet name="CODE FOIL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  <c r="J15" i="1" s="1"/>
  <c r="I26" i="1"/>
  <c r="J27" i="1" s="1"/>
  <c r="I42" i="1"/>
  <c r="I39" i="1"/>
  <c r="I23" i="1"/>
  <c r="I17" i="1"/>
  <c r="I13" i="1"/>
  <c r="I51" i="1"/>
  <c r="I52" i="1"/>
  <c r="I53" i="1"/>
  <c r="I59" i="1"/>
  <c r="I60" i="1"/>
  <c r="I61" i="1"/>
  <c r="I62" i="1"/>
  <c r="I63" i="1"/>
  <c r="I64" i="1"/>
  <c r="I65" i="1"/>
  <c r="I58" i="1"/>
  <c r="I56" i="1"/>
  <c r="I69" i="1"/>
  <c r="I21" i="1"/>
  <c r="I22" i="1"/>
  <c r="I19" i="1"/>
  <c r="I20" i="1"/>
  <c r="I32" i="1"/>
  <c r="J66" i="1" l="1"/>
  <c r="I75" i="1"/>
  <c r="I74" i="1"/>
  <c r="I73" i="1"/>
  <c r="I70" i="1"/>
  <c r="I68" i="1"/>
  <c r="I50" i="1"/>
  <c r="I48" i="1"/>
  <c r="J54" i="1" s="1"/>
  <c r="I45" i="1"/>
  <c r="I44" i="1"/>
  <c r="I43" i="1"/>
  <c r="J46" i="1" s="1"/>
  <c r="I38" i="1"/>
  <c r="I37" i="1"/>
  <c r="J40" i="1" s="1"/>
  <c r="I34" i="1"/>
  <c r="I33" i="1"/>
  <c r="I31" i="1"/>
  <c r="I30" i="1"/>
  <c r="I29" i="1"/>
  <c r="I18" i="1"/>
  <c r="I12" i="1"/>
  <c r="I11" i="1"/>
  <c r="I10" i="1"/>
  <c r="I9" i="1"/>
  <c r="I8" i="1"/>
  <c r="I7" i="1"/>
  <c r="J24" i="1" l="1"/>
  <c r="J71" i="1"/>
  <c r="J35" i="1"/>
  <c r="J76" i="1"/>
  <c r="J77" i="1" l="1"/>
</calcChain>
</file>

<file path=xl/sharedStrings.xml><?xml version="1.0" encoding="utf-8"?>
<sst xmlns="http://schemas.openxmlformats.org/spreadsheetml/2006/main" count="142" uniqueCount="117">
  <si>
    <t>Serie</t>
  </si>
  <si>
    <t>Modell</t>
  </si>
  <si>
    <t>Beschreibung</t>
  </si>
  <si>
    <t>Einzelpreis</t>
  </si>
  <si>
    <t>Anzahl</t>
  </si>
  <si>
    <t>Auswahl</t>
  </si>
  <si>
    <t>Summen</t>
  </si>
  <si>
    <t>CHF inkl. MwSt.
zzgl. Versand</t>
  </si>
  <si>
    <t>BITTE AUSFÜLLEN</t>
  </si>
  <si>
    <t>S SERIES FRONT WINGS</t>
  </si>
  <si>
    <t>615 S</t>
  </si>
  <si>
    <t>Superschnell, extrem wendig, perfekt zum foilen hinter dem Boot und  Wingfoilen</t>
  </si>
  <si>
    <t>720 S</t>
  </si>
  <si>
    <t>Locker und surfig, sehr wendig, gut geeignet für leichtere oder geübte Fahrer</t>
  </si>
  <si>
    <t>850 S</t>
  </si>
  <si>
    <t>Allround-Front Wing, gut für alle mittleren Gewichtsklassen und Intermediate bis Pro</t>
  </si>
  <si>
    <t>980 S</t>
  </si>
  <si>
    <t>Für Wingfoilen und die schwereren Fahrer oder intermedite Foiler, die lernen, Wellen zu foilen</t>
  </si>
  <si>
    <t>1130 S HIGH MODULUS</t>
  </si>
  <si>
    <t>High  Modulus, größerer stabiler Front Wing. Ideal für Anfänger und den Dockstart</t>
  </si>
  <si>
    <t>High Modulus, größerer stabiler Front Wing. Ideal für Anfänger und den Dockstart</t>
  </si>
  <si>
    <t>Zwischensumme</t>
  </si>
  <si>
    <t>R SERIES HIGH MODULUS FRONT WINGS</t>
  </si>
  <si>
    <t>770 R HIGH MODULUS</t>
  </si>
  <si>
    <t>Hochleistungs-Front Wing mit sehr hohem A/R, DW-spezifisch</t>
  </si>
  <si>
    <t>860 R HIGH MODULUS</t>
  </si>
  <si>
    <t xml:space="preserve">Hochleistungs-Front Wing mit sehr hohem A/R, DW-spezifisch, WORLD CHAMPION FOIL </t>
  </si>
  <si>
    <t>AR SERIES TAIL WINGS</t>
  </si>
  <si>
    <t>142 AR</t>
  </si>
  <si>
    <t>Locker und surfig, großartig zum Wenden für den fortgeschrittenen Fahrer</t>
  </si>
  <si>
    <t>150 AR</t>
  </si>
  <si>
    <t>Allround-Leistung, immer noch schnell und locker</t>
  </si>
  <si>
    <t>158 AR</t>
  </si>
  <si>
    <t>Allround-Performance mit mehr Stabilität, ideal für Fortgeschrittene</t>
  </si>
  <si>
    <t>175 AR</t>
  </si>
  <si>
    <t>Stabiler Rundum-Schwung, mehr Low End und Fehlerverzeihung, ideal für größere Fahrer oder Einsteiger</t>
  </si>
  <si>
    <t>188 AR</t>
  </si>
  <si>
    <t>R SERIES TAIL WINGS</t>
  </si>
  <si>
    <t>120 R</t>
  </si>
  <si>
    <t>135 R</t>
  </si>
  <si>
    <t>FUSELAGE</t>
  </si>
  <si>
    <t>S</t>
  </si>
  <si>
    <t>Äußerst wendig, ideal für den erfahrenen Prone- oder Foilfahrer</t>
  </si>
  <si>
    <t>M</t>
  </si>
  <si>
    <t>Standardlänge, ebenso für Downwind- und Prone-Fahrer</t>
  </si>
  <si>
    <t>L</t>
  </si>
  <si>
    <t>Grosse Länge, maximale Pitch-Stabilität, am besten geeignet für Lernende oder große Wellen</t>
  </si>
  <si>
    <t>HIGH MODULUS MASTS</t>
  </si>
  <si>
    <t>75cm HIGH MODULUS</t>
  </si>
  <si>
    <t>Für Fahren im flachen Wasser, Surfen und Downwinging</t>
  </si>
  <si>
    <t>85cm HIGH MODULUS</t>
  </si>
  <si>
    <t>Für den Allround-Einsatz, ideal für Winging und hinter dem Boot Foiling sowie in größeren Wellen</t>
  </si>
  <si>
    <t>ACCESSORIES</t>
  </si>
  <si>
    <t>Bolt Kit</t>
  </si>
  <si>
    <t>Ersatzschraubensatz</t>
  </si>
  <si>
    <t>Paddle Cover</t>
  </si>
  <si>
    <t>CODE PADDLE</t>
  </si>
  <si>
    <t>85" medium size</t>
  </si>
  <si>
    <t>Steif und kraftvoll, ideal für DW, James paddelt im Flachwasser zum Sieg in M2O</t>
  </si>
  <si>
    <t>Replacement paddle head</t>
  </si>
  <si>
    <t>Replacement paddle handle/shaft</t>
  </si>
  <si>
    <t>Gesamtsumme</t>
  </si>
  <si>
    <t xml:space="preserve">ALLGEMEINE UND ZAHLUNGS-/BEDINGUNGEN </t>
  </si>
  <si>
    <t>Code Foils/Tom Sailor kann seine Preise, Zahlungsbedingungen und Rabatte nach eigenem Ermessen ändern. Solche Änderungen werden nicht auf ausstehende Bestellungen angewendet.</t>
  </si>
  <si>
    <t>Bitte prüfen Sie bei Erhalt der Ware die Qualität und den Zustand bei der Ankunft. Code Foils/Tom Sailor übernimmt keine Verantwortung für Schäden, die während des Transports entstanden sind und Code Foils/Tom Sailor nicht innerhalb von 14 Tagen nach Erhalt der Ware gemeldet wurden.</t>
  </si>
  <si>
    <t>Mit der Zustellung dieses Bestellformulars an Tom Sailor akzeptieren Sie die Allgemeinen und Zahlungs-/Bedingungen.</t>
  </si>
  <si>
    <t>Mit der Zustellung dieses Bestellformulars an Tom Sailor ist die Bestellung verbindlich.</t>
  </si>
  <si>
    <t>Privatkunden erhalten nach Zustellung dieses Bestellformulars an Tom Sailor eine Rechnung. Nach Zahlungseingang von 50% des Rechnungsbetrags wird die Bestellung ausgelöst. Mit Versand der Ware, worüber Sie eine separate Nachricht erhalten, sind die restlichen 50% des Rechnungsbetrags fällig.</t>
  </si>
  <si>
    <t>Preise und Zahlungsmodalitäten für gewerbliche Kunden können separat angefragt werden.</t>
  </si>
  <si>
    <t>80cm HIGH MODULUS</t>
  </si>
  <si>
    <t>Allround Mast</t>
  </si>
  <si>
    <t>Rechnungsadresse:</t>
  </si>
  <si>
    <t>Strasse, Hausnr.</t>
  </si>
  <si>
    <t>PLZ, Ort</t>
  </si>
  <si>
    <t>Vorname, Name</t>
  </si>
  <si>
    <t>Handynr.</t>
  </si>
  <si>
    <t>166 AR</t>
  </si>
  <si>
    <t>680 R HIGH MODULUS</t>
  </si>
  <si>
    <t>Hochleistungsfähiger, DW-spezifischer, sehr schneller Frontflügel. Tolles Top-End.</t>
  </si>
  <si>
    <t>960 R HIGH MODULUS</t>
  </si>
  <si>
    <t>1075 R HIGH MODULUS</t>
  </si>
  <si>
    <t>Hochleistungs-Front Wing mit sehr hohem A/R, DW-spezifisch, gut für Anfänger</t>
  </si>
  <si>
    <t>Neopren Sitzabdeckung</t>
  </si>
  <si>
    <t>Hochwertige Autositzbezüge mit Code-Branding</t>
  </si>
  <si>
    <t>BEKLEIDUNG</t>
  </si>
  <si>
    <t>75cm *PLUS* ULTRA HM</t>
  </si>
  <si>
    <t>80cm *PLUS* ULTRA HM</t>
  </si>
  <si>
    <t>85cm *PLUS* ULTRA HM</t>
  </si>
  <si>
    <t>Zusammenarbeit mit anderer Marke</t>
  </si>
  <si>
    <t>Cap</t>
  </si>
  <si>
    <t>Bucket Hat</t>
  </si>
  <si>
    <t>Code Tee S</t>
  </si>
  <si>
    <t>Code Tee M</t>
  </si>
  <si>
    <t>Code Tee L</t>
  </si>
  <si>
    <t>Code Tee XL</t>
  </si>
  <si>
    <t>Sun Tee S</t>
  </si>
  <si>
    <t>Sun Tee M</t>
  </si>
  <si>
    <t>Sun Tee L</t>
  </si>
  <si>
    <t>Sun Tee XL</t>
  </si>
  <si>
    <t>Zusammenarbeit mit anderer Marke, Rashie-Sonnenschutz mit Kapuze</t>
  </si>
  <si>
    <t>Dockstarter und Anfänger-Frontflügel. Erstaunliche Stabilität und früher Auftrieb.</t>
  </si>
  <si>
    <t>500 S</t>
  </si>
  <si>
    <t>1300 S HIGH MODULUS</t>
  </si>
  <si>
    <t>1540 S</t>
  </si>
  <si>
    <t>Superschnell, extrem wendig, perfekt zum Schleppen, Wing-Foil</t>
  </si>
  <si>
    <t>600 R HIGH MODULUS</t>
  </si>
  <si>
    <t>Hochleistungsfähiger, DW-spezifischer, sehr schneller Frontflügel. Tolles Top-End für fortgeschrittene Fahrer.</t>
  </si>
  <si>
    <t>1250 R HIGH MODULUS</t>
  </si>
  <si>
    <t>Hochleistungs-Front Wing mit sehr hohem A/R; perfekt für dock starts, DW Anfänger und Flachwasser paddeln.</t>
  </si>
  <si>
    <t>151 R</t>
  </si>
  <si>
    <t>XS</t>
  </si>
  <si>
    <t>Erweiterte Manövrierfähigkeit; perfekt für erfahrene Fahrer und alle Disziplinen</t>
  </si>
  <si>
    <t>X SERIES HIGH MODULUS FRONT WINGS</t>
  </si>
  <si>
    <t>810 X</t>
  </si>
  <si>
    <t>NEU</t>
  </si>
  <si>
    <t>1725 S</t>
  </si>
  <si>
    <t>Prone-, Wing- und Wakefoil-Frontflügel.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</si>
</sst>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9" x14ac:knownFonts="1">
    <font>
      <sz val="10"/>
      <color rgb="FF000000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i/>
      <sz val="10"/>
      <color theme="1"/>
      <name val="Arial"/>
      <family val="2"/>
    </font>
    <font>
      <sz val="10"/>
      <color rgb="FFFFFFFF"/>
      <name val="Arial"/>
      <family val="2"/>
    </font>
    <font>
      <sz val="8"/>
      <color rgb="FFFFFFFF"/>
      <name val="Arial"/>
      <family val="2"/>
    </font>
    <font>
      <b/>
      <sz val="10"/>
      <color rgb="FFFFFFFF"/>
      <name val="Arial"/>
      <family val="2"/>
    </font>
    <font>
      <b/>
      <i/>
      <sz val="8"/>
      <color rgb="FFFFFFFF"/>
      <name val="Arial"/>
      <family val="2"/>
    </font>
    <font>
      <b/>
      <sz val="12"/>
      <name val="Arial"/>
      <family val="2"/>
    </font>
    <font>
      <b/>
      <sz val="8"/>
      <color rgb="FFFFFFFF"/>
      <name val="Arial"/>
      <family val="2"/>
    </font>
    <font>
      <i/>
      <sz val="8"/>
      <color theme="1"/>
      <name val="Arial"/>
      <family val="2"/>
    </font>
    <font>
      <sz val="8"/>
      <color rgb="FFFF0000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ptos Narrow"/>
      <family val="2"/>
      <scheme val="minor"/>
    </font>
    <font>
      <sz val="8"/>
      <color rgb="FF000000"/>
      <name val="Aptos Narrow"/>
      <family val="2"/>
      <scheme val="minor"/>
    </font>
    <font>
      <sz val="8"/>
      <color rgb="FF1F1F1F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99999"/>
        <bgColor rgb="FF999999"/>
      </patternFill>
    </fill>
    <fill>
      <patternFill patternType="solid">
        <fgColor rgb="FF434343"/>
        <bgColor rgb="FF434343"/>
      </patternFill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434343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 style="double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164" fontId="2" fillId="2" borderId="0" xfId="0" applyNumberFormat="1" applyFont="1" applyFill="1"/>
    <xf numFmtId="164" fontId="2" fillId="2" borderId="0" xfId="0" applyNumberFormat="1" applyFont="1" applyFill="1" applyAlignment="1">
      <alignment horizontal="center"/>
    </xf>
    <xf numFmtId="164" fontId="3" fillId="2" borderId="0" xfId="0" applyNumberFormat="1" applyFont="1" applyFill="1"/>
    <xf numFmtId="164" fontId="4" fillId="2" borderId="0" xfId="0" applyNumberFormat="1" applyFont="1" applyFill="1" applyAlignment="1">
      <alignment horizontal="center"/>
    </xf>
    <xf numFmtId="164" fontId="4" fillId="2" borderId="0" xfId="0" applyNumberFormat="1" applyFont="1" applyFill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164" fontId="5" fillId="3" borderId="0" xfId="0" applyNumberFormat="1" applyFont="1" applyFill="1"/>
    <xf numFmtId="164" fontId="5" fillId="3" borderId="0" xfId="0" applyNumberFormat="1" applyFont="1" applyFill="1" applyAlignment="1">
      <alignment horizontal="center"/>
    </xf>
    <xf numFmtId="164" fontId="6" fillId="3" borderId="0" xfId="0" applyNumberFormat="1" applyFont="1" applyFill="1"/>
    <xf numFmtId="10" fontId="5" fillId="3" borderId="0" xfId="0" applyNumberFormat="1" applyFont="1" applyFill="1" applyAlignment="1">
      <alignment horizontal="center"/>
    </xf>
    <xf numFmtId="10" fontId="5" fillId="3" borderId="0" xfId="0" applyNumberFormat="1" applyFont="1" applyFill="1" applyAlignment="1">
      <alignment horizontal="right"/>
    </xf>
    <xf numFmtId="10" fontId="5" fillId="3" borderId="1" xfId="0" applyNumberFormat="1" applyFont="1" applyFill="1" applyBorder="1" applyAlignment="1">
      <alignment horizontal="right"/>
    </xf>
    <xf numFmtId="164" fontId="7" fillId="3" borderId="0" xfId="0" applyNumberFormat="1" applyFont="1" applyFill="1" applyAlignment="1">
      <alignment vertical="top"/>
    </xf>
    <xf numFmtId="164" fontId="7" fillId="3" borderId="0" xfId="0" applyNumberFormat="1" applyFont="1" applyFill="1" applyAlignment="1">
      <alignment horizontal="center" vertical="top"/>
    </xf>
    <xf numFmtId="164" fontId="8" fillId="3" borderId="0" xfId="0" applyNumberFormat="1" applyFont="1" applyFill="1" applyAlignment="1">
      <alignment vertical="top"/>
    </xf>
    <xf numFmtId="164" fontId="7" fillId="3" borderId="0" xfId="0" applyNumberFormat="1" applyFont="1" applyFill="1" applyAlignment="1">
      <alignment vertical="top" wrapText="1"/>
    </xf>
    <xf numFmtId="164" fontId="7" fillId="3" borderId="0" xfId="0" applyNumberFormat="1" applyFont="1" applyFill="1" applyAlignment="1">
      <alignment horizontal="right" vertical="top"/>
    </xf>
    <xf numFmtId="164" fontId="7" fillId="3" borderId="1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164" fontId="7" fillId="3" borderId="0" xfId="0" applyNumberFormat="1" applyFont="1" applyFill="1"/>
    <xf numFmtId="0" fontId="7" fillId="3" borderId="0" xfId="0" applyFont="1" applyFill="1" applyAlignment="1">
      <alignment horizontal="center"/>
    </xf>
    <xf numFmtId="164" fontId="10" fillId="3" borderId="0" xfId="0" applyNumberFormat="1" applyFont="1" applyFill="1"/>
    <xf numFmtId="164" fontId="7" fillId="3" borderId="0" xfId="0" applyNumberFormat="1" applyFont="1" applyFill="1" applyAlignment="1">
      <alignment horizontal="center"/>
    </xf>
    <xf numFmtId="164" fontId="7" fillId="3" borderId="0" xfId="0" applyNumberFormat="1" applyFont="1" applyFill="1" applyAlignment="1">
      <alignment horizontal="right"/>
    </xf>
    <xf numFmtId="164" fontId="7" fillId="3" borderId="1" xfId="0" applyNumberFormat="1" applyFont="1" applyFill="1" applyBorder="1" applyAlignment="1">
      <alignment horizontal="right"/>
    </xf>
    <xf numFmtId="164" fontId="2" fillId="0" borderId="0" xfId="0" applyNumberFormat="1" applyFont="1"/>
    <xf numFmtId="0" fontId="2" fillId="0" borderId="0" xfId="0" applyFont="1" applyAlignment="1">
      <alignment horizontal="center"/>
    </xf>
    <xf numFmtId="164" fontId="3" fillId="0" borderId="0" xfId="0" applyNumberFormat="1" applyFont="1"/>
    <xf numFmtId="164" fontId="2" fillId="0" borderId="2" xfId="0" applyNumberFormat="1" applyFont="1" applyBorder="1" applyAlignment="1">
      <alignment horizontal="right"/>
    </xf>
    <xf numFmtId="164" fontId="2" fillId="0" borderId="3" xfId="0" applyNumberFormat="1" applyFont="1" applyBorder="1"/>
    <xf numFmtId="164" fontId="2" fillId="0" borderId="4" xfId="0" applyNumberFormat="1" applyFont="1" applyBorder="1" applyAlignment="1">
      <alignment horizontal="right"/>
    </xf>
    <xf numFmtId="0" fontId="2" fillId="0" borderId="0" xfId="0" applyFont="1"/>
    <xf numFmtId="164" fontId="11" fillId="4" borderId="0" xfId="0" applyNumberFormat="1" applyFont="1" applyFill="1"/>
    <xf numFmtId="0" fontId="2" fillId="4" borderId="0" xfId="0" applyFont="1" applyFill="1" applyAlignment="1">
      <alignment horizontal="center"/>
    </xf>
    <xf numFmtId="164" fontId="3" fillId="4" borderId="0" xfId="0" applyNumberFormat="1" applyFont="1" applyFill="1"/>
    <xf numFmtId="164" fontId="2" fillId="4" borderId="0" xfId="0" applyNumberFormat="1" applyFont="1" applyFill="1"/>
    <xf numFmtId="164" fontId="2" fillId="4" borderId="3" xfId="0" applyNumberFormat="1" applyFont="1" applyFill="1" applyBorder="1" applyAlignment="1">
      <alignment horizontal="center"/>
    </xf>
    <xf numFmtId="164" fontId="2" fillId="4" borderId="3" xfId="0" applyNumberFormat="1" applyFont="1" applyFill="1" applyBorder="1" applyAlignment="1">
      <alignment horizontal="right"/>
    </xf>
    <xf numFmtId="164" fontId="2" fillId="4" borderId="4" xfId="0" applyNumberFormat="1" applyFont="1" applyFill="1" applyBorder="1" applyAlignment="1">
      <alignment horizontal="right"/>
    </xf>
    <xf numFmtId="164" fontId="7" fillId="3" borderId="3" xfId="0" applyNumberFormat="1" applyFont="1" applyFill="1" applyBorder="1" applyAlignment="1">
      <alignment horizontal="center"/>
    </xf>
    <xf numFmtId="164" fontId="7" fillId="3" borderId="3" xfId="0" applyNumberFormat="1" applyFont="1" applyFill="1" applyBorder="1" applyAlignment="1">
      <alignment horizontal="right"/>
    </xf>
    <xf numFmtId="164" fontId="7" fillId="3" borderId="4" xfId="0" applyNumberFormat="1" applyFont="1" applyFill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164" fontId="12" fillId="0" borderId="0" xfId="0" applyNumberFormat="1" applyFont="1"/>
    <xf numFmtId="164" fontId="2" fillId="0" borderId="0" xfId="0" applyNumberFormat="1" applyFont="1" applyAlignment="1">
      <alignment horizontal="center"/>
    </xf>
    <xf numFmtId="164" fontId="13" fillId="0" borderId="0" xfId="0" applyNumberFormat="1" applyFont="1"/>
    <xf numFmtId="164" fontId="14" fillId="5" borderId="5" xfId="0" applyNumberFormat="1" applyFont="1" applyFill="1" applyBorder="1" applyAlignment="1">
      <alignment horizontal="center"/>
    </xf>
    <xf numFmtId="164" fontId="14" fillId="5" borderId="6" xfId="0" applyNumberFormat="1" applyFont="1" applyFill="1" applyBorder="1" applyAlignment="1">
      <alignment horizontal="right"/>
    </xf>
    <xf numFmtId="164" fontId="14" fillId="5" borderId="7" xfId="0" applyNumberFormat="1" applyFont="1" applyFill="1" applyBorder="1" applyAlignment="1">
      <alignment horizontal="right"/>
    </xf>
    <xf numFmtId="164" fontId="2" fillId="0" borderId="0" xfId="0" applyNumberFormat="1" applyFont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4" fontId="14" fillId="0" borderId="0" xfId="0" applyNumberFormat="1" applyFont="1"/>
    <xf numFmtId="10" fontId="7" fillId="3" borderId="0" xfId="0" applyNumberFormat="1" applyFont="1" applyFill="1" applyAlignment="1">
      <alignment horizontal="center"/>
    </xf>
    <xf numFmtId="10" fontId="7" fillId="3" borderId="0" xfId="0" applyNumberFormat="1" applyFont="1" applyFill="1" applyAlignment="1">
      <alignment horizontal="right"/>
    </xf>
    <xf numFmtId="10" fontId="7" fillId="3" borderId="1" xfId="0" applyNumberFormat="1" applyFont="1" applyFill="1" applyBorder="1" applyAlignment="1">
      <alignment horizontal="right"/>
    </xf>
    <xf numFmtId="0" fontId="15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4" fontId="2" fillId="6" borderId="3" xfId="0" applyNumberFormat="1" applyFont="1" applyFill="1" applyBorder="1" applyAlignment="1">
      <alignment horizontal="center"/>
    </xf>
    <xf numFmtId="10" fontId="9" fillId="7" borderId="0" xfId="0" applyNumberFormat="1" applyFont="1" applyFill="1" applyAlignment="1">
      <alignment horizontal="center" vertical="center"/>
    </xf>
    <xf numFmtId="0" fontId="1" fillId="0" borderId="8" xfId="0" applyFont="1" applyBorder="1"/>
    <xf numFmtId="0" fontId="0" fillId="0" borderId="9" xfId="0" applyBorder="1"/>
    <xf numFmtId="0" fontId="16" fillId="0" borderId="9" xfId="0" applyFont="1" applyBorder="1"/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1" fillId="0" borderId="11" xfId="0" applyFont="1" applyBorder="1"/>
    <xf numFmtId="0" fontId="16" fillId="0" borderId="0" xfId="0" applyFont="1"/>
    <xf numFmtId="0" fontId="0" fillId="0" borderId="12" xfId="0" applyBorder="1" applyAlignment="1">
      <alignment horizontal="right"/>
    </xf>
    <xf numFmtId="0" fontId="1" fillId="0" borderId="13" xfId="0" applyFont="1" applyBorder="1"/>
    <xf numFmtId="0" fontId="0" fillId="0" borderId="14" xfId="0" applyBorder="1"/>
    <xf numFmtId="0" fontId="16" fillId="0" borderId="14" xfId="0" applyFont="1" applyBorder="1"/>
    <xf numFmtId="0" fontId="0" fillId="0" borderId="14" xfId="0" applyBorder="1" applyAlignment="1">
      <alignment horizontal="center"/>
    </xf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right"/>
    </xf>
    <xf numFmtId="164" fontId="14" fillId="0" borderId="0" xfId="0" applyNumberFormat="1" applyFont="1" applyAlignment="1">
      <alignment horizontal="right"/>
    </xf>
    <xf numFmtId="0" fontId="17" fillId="0" borderId="0" xfId="0" applyFont="1" applyAlignment="1">
      <alignment horizontal="left" vertical="center"/>
    </xf>
    <xf numFmtId="164" fontId="18" fillId="0" borderId="3" xfId="0" applyNumberFormat="1" applyFont="1" applyBorder="1"/>
    <xf numFmtId="0" fontId="1" fillId="0" borderId="1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164" fontId="2" fillId="8" borderId="0" xfId="0" applyNumberFormat="1" applyFont="1" applyFill="1" applyAlignment="1">
      <alignment horizontal="center"/>
    </xf>
    <xf numFmtId="164" fontId="2" fillId="8" borderId="0" xfId="0" applyNumberFormat="1" applyFont="1" applyFill="1" applyAlignment="1">
      <alignment horizontal="right"/>
    </xf>
    <xf numFmtId="164" fontId="2" fillId="8" borderId="1" xfId="0" applyNumberFormat="1" applyFont="1" applyFill="1" applyBorder="1" applyAlignment="1">
      <alignment horizontal="right"/>
    </xf>
    <xf numFmtId="164" fontId="2" fillId="0" borderId="0" xfId="0" applyNumberFormat="1" applyFont="1" applyAlignment="1">
      <alignment horizontal="right" vertical="center"/>
    </xf>
    <xf numFmtId="164" fontId="1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31751</xdr:rowOff>
    </xdr:from>
    <xdr:ext cx="6115050" cy="3448050"/>
    <xdr:pic>
      <xdr:nvPicPr>
        <xdr:cNvPr id="2" name="image2.png" title="Image">
          <a:extLst>
            <a:ext uri="{FF2B5EF4-FFF2-40B4-BE49-F238E27FC236}">
              <a16:creationId xmlns:a16="http://schemas.microsoft.com/office/drawing/2014/main" id="{30572678-0A12-4936-AA36-A9F15E38E31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1751"/>
          <a:ext cx="6115050" cy="344805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121709</xdr:colOff>
      <xdr:row>0</xdr:row>
      <xdr:rowOff>0</xdr:rowOff>
    </xdr:from>
    <xdr:ext cx="5172075" cy="3324225"/>
    <xdr:pic>
      <xdr:nvPicPr>
        <xdr:cNvPr id="3" name="image1.png" title="Image">
          <a:extLst>
            <a:ext uri="{FF2B5EF4-FFF2-40B4-BE49-F238E27FC236}">
              <a16:creationId xmlns:a16="http://schemas.microsoft.com/office/drawing/2014/main" id="{7FEF6213-E64E-4B98-857F-2793CDD86D0A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579409" y="0"/>
          <a:ext cx="5172075" cy="33242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C41A3-E2ED-40AF-B945-8FE3849860FA}">
  <sheetPr>
    <outlinePr summaryBelow="0" summaryRight="0"/>
    <pageSetUpPr fitToPage="1"/>
  </sheetPr>
  <dimension ref="A1:J1029"/>
  <sheetViews>
    <sheetView tabSelected="1" topLeftCell="A4" zoomScaleNormal="100" workbookViewId="0">
      <selection activeCell="G50" sqref="G50"/>
    </sheetView>
  </sheetViews>
  <sheetFormatPr baseColWidth="10" defaultColWidth="12.69921875" defaultRowHeight="15" customHeight="1" x14ac:dyDescent="0.3"/>
  <cols>
    <col min="1" max="1" width="23.796875" customWidth="1"/>
    <col min="2" max="2" width="22.59765625" customWidth="1"/>
    <col min="3" max="3" width="18.69921875" customWidth="1"/>
    <col min="6" max="6" width="42.09765625" customWidth="1"/>
    <col min="7" max="7" width="15" customWidth="1"/>
    <col min="8" max="8" width="23.69921875" style="57" customWidth="1"/>
    <col min="9" max="9" width="12" style="58" customWidth="1"/>
    <col min="10" max="10" width="13.8984375" style="58" customWidth="1"/>
  </cols>
  <sheetData>
    <row r="1" spans="1:10" ht="168" customHeight="1" x14ac:dyDescent="0.3">
      <c r="A1" s="1"/>
      <c r="B1" s="2"/>
      <c r="C1" s="3"/>
      <c r="D1" s="2"/>
      <c r="E1" s="1"/>
      <c r="F1" s="1"/>
      <c r="G1" s="1"/>
      <c r="H1" s="4"/>
      <c r="I1" s="5"/>
      <c r="J1" s="6"/>
    </row>
    <row r="2" spans="1:10" ht="15.75" customHeight="1" x14ac:dyDescent="0.3">
      <c r="A2" s="7"/>
      <c r="B2" s="8"/>
      <c r="C2" s="9"/>
      <c r="D2" s="7"/>
      <c r="E2" s="7"/>
      <c r="F2" s="7"/>
      <c r="G2" s="7"/>
      <c r="H2" s="10"/>
      <c r="I2" s="11"/>
      <c r="J2" s="12"/>
    </row>
    <row r="3" spans="1:10" s="19" customFormat="1" ht="15.75" customHeight="1" x14ac:dyDescent="0.3">
      <c r="A3" s="13" t="s">
        <v>0</v>
      </c>
      <c r="B3" s="14" t="s">
        <v>1</v>
      </c>
      <c r="C3" s="15"/>
      <c r="D3" s="13" t="s">
        <v>2</v>
      </c>
      <c r="E3" s="13"/>
      <c r="F3" s="13"/>
      <c r="G3" s="16" t="s">
        <v>3</v>
      </c>
      <c r="H3" s="14" t="s">
        <v>4</v>
      </c>
      <c r="I3" s="17" t="s">
        <v>5</v>
      </c>
      <c r="J3" s="18" t="s">
        <v>6</v>
      </c>
    </row>
    <row r="4" spans="1:10" ht="43" customHeight="1" x14ac:dyDescent="0.3">
      <c r="A4" s="7"/>
      <c r="B4" s="8"/>
      <c r="C4" s="9"/>
      <c r="D4" s="7"/>
      <c r="E4" s="7"/>
      <c r="F4" s="7"/>
      <c r="G4" s="16" t="s">
        <v>7</v>
      </c>
      <c r="H4" s="60" t="s">
        <v>8</v>
      </c>
      <c r="I4" s="11"/>
      <c r="J4" s="12"/>
    </row>
    <row r="5" spans="1:10" ht="15.75" customHeight="1" x14ac:dyDescent="0.3">
      <c r="A5" s="20" t="s">
        <v>9</v>
      </c>
      <c r="B5" s="21"/>
      <c r="C5" s="22"/>
      <c r="D5" s="20"/>
      <c r="E5" s="20"/>
      <c r="F5" s="20"/>
      <c r="G5" s="20"/>
      <c r="H5" s="23"/>
      <c r="I5" s="24"/>
      <c r="J5" s="25"/>
    </row>
    <row r="6" spans="1:10" ht="15.75" customHeight="1" x14ac:dyDescent="0.3">
      <c r="A6" s="26"/>
      <c r="B6" s="27" t="s">
        <v>101</v>
      </c>
      <c r="C6" s="77" t="s">
        <v>104</v>
      </c>
      <c r="D6" s="26"/>
      <c r="E6" s="26"/>
      <c r="F6" s="26"/>
      <c r="G6" s="78">
        <v>930</v>
      </c>
      <c r="H6" s="59">
        <v>0</v>
      </c>
      <c r="I6" s="29">
        <v>0</v>
      </c>
      <c r="J6" s="31"/>
    </row>
    <row r="7" spans="1:10" ht="15.75" customHeight="1" x14ac:dyDescent="0.3">
      <c r="A7" s="26"/>
      <c r="B7" s="27" t="s">
        <v>10</v>
      </c>
      <c r="C7" s="28" t="s">
        <v>11</v>
      </c>
      <c r="D7" s="26"/>
      <c r="E7" s="26"/>
      <c r="F7" s="26"/>
      <c r="G7" s="30">
        <v>940</v>
      </c>
      <c r="H7" s="59">
        <v>0</v>
      </c>
      <c r="I7" s="29">
        <f>G7*H7</f>
        <v>0</v>
      </c>
      <c r="J7" s="31"/>
    </row>
    <row r="8" spans="1:10" ht="15.75" customHeight="1" x14ac:dyDescent="0.3">
      <c r="A8" s="26"/>
      <c r="B8" s="27" t="s">
        <v>12</v>
      </c>
      <c r="C8" s="28" t="s">
        <v>13</v>
      </c>
      <c r="D8" s="26"/>
      <c r="E8" s="26"/>
      <c r="F8" s="26"/>
      <c r="G8" s="30">
        <v>950</v>
      </c>
      <c r="H8" s="59">
        <v>0</v>
      </c>
      <c r="I8" s="29">
        <f t="shared" ref="I8:I12" si="0">G8*H8</f>
        <v>0</v>
      </c>
      <c r="J8" s="31"/>
    </row>
    <row r="9" spans="1:10" ht="15.75" customHeight="1" x14ac:dyDescent="0.3">
      <c r="A9" s="32"/>
      <c r="B9" s="27" t="s">
        <v>14</v>
      </c>
      <c r="C9" s="28" t="s">
        <v>15</v>
      </c>
      <c r="D9" s="26"/>
      <c r="E9" s="26"/>
      <c r="F9" s="26"/>
      <c r="G9" s="30">
        <v>950</v>
      </c>
      <c r="H9" s="59">
        <v>0</v>
      </c>
      <c r="I9" s="29">
        <f t="shared" si="0"/>
        <v>0</v>
      </c>
      <c r="J9" s="31"/>
    </row>
    <row r="10" spans="1:10" ht="15.75" customHeight="1" x14ac:dyDescent="0.3">
      <c r="A10" s="26"/>
      <c r="B10" s="27" t="s">
        <v>16</v>
      </c>
      <c r="C10" s="28" t="s">
        <v>17</v>
      </c>
      <c r="D10" s="26"/>
      <c r="E10" s="26"/>
      <c r="F10" s="26"/>
      <c r="G10" s="30">
        <v>980</v>
      </c>
      <c r="H10" s="59">
        <v>0</v>
      </c>
      <c r="I10" s="29">
        <f t="shared" si="0"/>
        <v>0</v>
      </c>
      <c r="J10" s="31"/>
    </row>
    <row r="11" spans="1:10" ht="15.75" customHeight="1" x14ac:dyDescent="0.3">
      <c r="A11" s="26"/>
      <c r="B11" s="27" t="s">
        <v>18</v>
      </c>
      <c r="C11" s="28" t="s">
        <v>19</v>
      </c>
      <c r="D11" s="26"/>
      <c r="E11" s="26"/>
      <c r="F11" s="26"/>
      <c r="G11" s="30">
        <v>1060</v>
      </c>
      <c r="H11" s="59">
        <v>0</v>
      </c>
      <c r="I11" s="29">
        <f t="shared" si="0"/>
        <v>0</v>
      </c>
      <c r="J11" s="31"/>
    </row>
    <row r="12" spans="1:10" ht="15.75" customHeight="1" x14ac:dyDescent="0.3">
      <c r="A12" s="26"/>
      <c r="B12" s="27" t="s">
        <v>102</v>
      </c>
      <c r="C12" s="28" t="s">
        <v>20</v>
      </c>
      <c r="D12" s="26"/>
      <c r="E12" s="26"/>
      <c r="F12" s="26"/>
      <c r="G12" s="30">
        <v>1140</v>
      </c>
      <c r="H12" s="59">
        <v>0</v>
      </c>
      <c r="I12" s="29">
        <f t="shared" si="0"/>
        <v>0</v>
      </c>
      <c r="J12" s="31"/>
    </row>
    <row r="13" spans="1:10" ht="15.75" customHeight="1" x14ac:dyDescent="0.3">
      <c r="A13" s="26"/>
      <c r="B13" s="27" t="s">
        <v>103</v>
      </c>
      <c r="C13" s="28" t="s">
        <v>100</v>
      </c>
      <c r="D13" s="26"/>
      <c r="E13" s="26"/>
      <c r="F13" s="26"/>
      <c r="G13" s="30">
        <v>1140</v>
      </c>
      <c r="H13" s="59">
        <v>0</v>
      </c>
      <c r="I13" s="29">
        <f t="shared" ref="I13" si="1">G13*H13</f>
        <v>0</v>
      </c>
      <c r="J13" s="31"/>
    </row>
    <row r="14" spans="1:10" ht="15.75" customHeight="1" x14ac:dyDescent="0.3">
      <c r="A14" s="86" t="s">
        <v>114</v>
      </c>
      <c r="B14" s="27" t="s">
        <v>115</v>
      </c>
      <c r="C14" s="28" t="s">
        <v>100</v>
      </c>
      <c r="D14" s="26"/>
      <c r="E14" s="26"/>
      <c r="F14" s="26"/>
      <c r="G14" s="30">
        <v>1160</v>
      </c>
      <c r="H14" s="59">
        <v>0</v>
      </c>
      <c r="I14" s="29">
        <f t="shared" ref="I14" si="2">G14*H14</f>
        <v>0</v>
      </c>
      <c r="J14" s="31"/>
    </row>
    <row r="15" spans="1:10" ht="15.75" customHeight="1" x14ac:dyDescent="0.3">
      <c r="A15" s="33"/>
      <c r="B15" s="34"/>
      <c r="C15" s="35"/>
      <c r="D15" s="36"/>
      <c r="E15" s="36"/>
      <c r="F15" s="36"/>
      <c r="G15" s="36"/>
      <c r="H15" s="37"/>
      <c r="I15" s="38" t="s">
        <v>21</v>
      </c>
      <c r="J15" s="39">
        <f>SUM(I6:I14)</f>
        <v>0</v>
      </c>
    </row>
    <row r="16" spans="1:10" ht="15.75" customHeight="1" x14ac:dyDescent="0.3">
      <c r="A16" s="20" t="s">
        <v>22</v>
      </c>
      <c r="B16" s="21"/>
      <c r="C16" s="22"/>
      <c r="D16" s="20"/>
      <c r="E16" s="20"/>
      <c r="F16" s="20"/>
      <c r="G16" s="20"/>
      <c r="H16" s="40"/>
      <c r="I16" s="41"/>
      <c r="J16" s="42"/>
    </row>
    <row r="17" spans="1:10" ht="15.75" customHeight="1" x14ac:dyDescent="0.3">
      <c r="A17" s="26"/>
      <c r="B17" s="27" t="s">
        <v>105</v>
      </c>
      <c r="C17" s="28" t="s">
        <v>106</v>
      </c>
      <c r="D17" s="26"/>
      <c r="E17" s="26"/>
      <c r="F17" s="26"/>
      <c r="G17" s="30">
        <v>1035</v>
      </c>
      <c r="H17" s="59">
        <v>0</v>
      </c>
      <c r="I17" s="43">
        <f>G17*H17</f>
        <v>0</v>
      </c>
      <c r="J17" s="31"/>
    </row>
    <row r="18" spans="1:10" ht="15.75" customHeight="1" x14ac:dyDescent="0.3">
      <c r="A18" s="26"/>
      <c r="B18" s="27" t="s">
        <v>77</v>
      </c>
      <c r="C18" s="28" t="s">
        <v>78</v>
      </c>
      <c r="D18" s="26"/>
      <c r="E18" s="26"/>
      <c r="F18" s="26"/>
      <c r="G18" s="30">
        <v>1050</v>
      </c>
      <c r="H18" s="59">
        <v>0</v>
      </c>
      <c r="I18" s="43">
        <f>G18*H18</f>
        <v>0</v>
      </c>
      <c r="J18" s="31"/>
    </row>
    <row r="19" spans="1:10" ht="15.75" customHeight="1" x14ac:dyDescent="0.3">
      <c r="A19" s="26"/>
      <c r="B19" s="27" t="s">
        <v>23</v>
      </c>
      <c r="C19" s="28" t="s">
        <v>24</v>
      </c>
      <c r="D19" s="26"/>
      <c r="E19" s="26"/>
      <c r="F19" s="26"/>
      <c r="G19" s="30">
        <v>1050</v>
      </c>
      <c r="H19" s="59">
        <v>0</v>
      </c>
      <c r="I19" s="43">
        <f>G19*H19</f>
        <v>0</v>
      </c>
      <c r="J19" s="31"/>
    </row>
    <row r="20" spans="1:10" ht="15.75" customHeight="1" x14ac:dyDescent="0.3">
      <c r="A20" s="26"/>
      <c r="B20" s="27" t="s">
        <v>25</v>
      </c>
      <c r="C20" s="28" t="s">
        <v>26</v>
      </c>
      <c r="D20" s="26"/>
      <c r="E20" s="26"/>
      <c r="F20" s="26"/>
      <c r="G20" s="30">
        <v>1110</v>
      </c>
      <c r="H20" s="59">
        <v>0</v>
      </c>
      <c r="I20" s="43">
        <f>G20*H20</f>
        <v>0</v>
      </c>
      <c r="J20" s="31"/>
    </row>
    <row r="21" spans="1:10" ht="15.75" customHeight="1" x14ac:dyDescent="0.3">
      <c r="A21" s="26"/>
      <c r="B21" s="27" t="s">
        <v>79</v>
      </c>
      <c r="C21" s="28" t="s">
        <v>81</v>
      </c>
      <c r="D21" s="26"/>
      <c r="E21" s="26"/>
      <c r="F21" s="26"/>
      <c r="G21" s="30">
        <v>1180</v>
      </c>
      <c r="H21" s="59">
        <v>0</v>
      </c>
      <c r="I21" s="43">
        <f t="shared" ref="I21:I22" si="3">G21*H21</f>
        <v>0</v>
      </c>
      <c r="J21" s="31"/>
    </row>
    <row r="22" spans="1:10" ht="15.75" customHeight="1" x14ac:dyDescent="0.3">
      <c r="A22" s="26"/>
      <c r="B22" s="27" t="s">
        <v>80</v>
      </c>
      <c r="C22" s="28" t="s">
        <v>81</v>
      </c>
      <c r="D22" s="26"/>
      <c r="E22" s="26"/>
      <c r="F22" s="26"/>
      <c r="G22" s="30">
        <v>1240</v>
      </c>
      <c r="H22" s="59">
        <v>0</v>
      </c>
      <c r="I22" s="43">
        <f t="shared" si="3"/>
        <v>0</v>
      </c>
      <c r="J22" s="31"/>
    </row>
    <row r="23" spans="1:10" ht="15.75" customHeight="1" x14ac:dyDescent="0.3">
      <c r="A23" s="26"/>
      <c r="B23" s="27" t="s">
        <v>107</v>
      </c>
      <c r="C23" s="28" t="s">
        <v>108</v>
      </c>
      <c r="D23" s="26"/>
      <c r="E23" s="26"/>
      <c r="F23" s="26"/>
      <c r="G23" s="30">
        <v>1290</v>
      </c>
      <c r="H23" s="59">
        <v>0</v>
      </c>
      <c r="I23" s="43">
        <f t="shared" ref="I23" si="4">G23*H23</f>
        <v>0</v>
      </c>
      <c r="J23" s="31"/>
    </row>
    <row r="24" spans="1:10" ht="15.75" customHeight="1" x14ac:dyDescent="0.3">
      <c r="A24" s="33"/>
      <c r="B24" s="34"/>
      <c r="C24" s="35"/>
      <c r="D24" s="36"/>
      <c r="E24" s="36"/>
      <c r="F24" s="36"/>
      <c r="G24" s="36"/>
      <c r="H24" s="37"/>
      <c r="I24" s="38" t="s">
        <v>21</v>
      </c>
      <c r="J24" s="39">
        <f>SUM(I13:I20)</f>
        <v>0</v>
      </c>
    </row>
    <row r="25" spans="1:10" ht="15.75" customHeight="1" x14ac:dyDescent="0.3">
      <c r="A25" s="20" t="s">
        <v>112</v>
      </c>
      <c r="B25" s="21"/>
      <c r="C25" s="22"/>
      <c r="D25" s="20"/>
      <c r="E25" s="20"/>
      <c r="F25" s="20"/>
      <c r="G25" s="20"/>
      <c r="H25" s="40"/>
      <c r="I25" s="41"/>
      <c r="J25" s="42"/>
    </row>
    <row r="26" spans="1:10" ht="15.75" customHeight="1" x14ac:dyDescent="0.3">
      <c r="A26" s="86" t="s">
        <v>114</v>
      </c>
      <c r="B26" s="27" t="s">
        <v>113</v>
      </c>
      <c r="C26" s="28" t="s">
        <v>116</v>
      </c>
      <c r="D26" s="26"/>
      <c r="E26" s="26"/>
      <c r="F26" s="26"/>
      <c r="G26" s="30">
        <v>1050</v>
      </c>
      <c r="H26" s="59">
        <v>0</v>
      </c>
      <c r="I26" s="43">
        <f>G26*H26</f>
        <v>0</v>
      </c>
      <c r="J26" s="31"/>
    </row>
    <row r="27" spans="1:10" ht="15.75" customHeight="1" x14ac:dyDescent="0.3">
      <c r="A27" s="33"/>
      <c r="B27" s="34"/>
      <c r="C27" s="35"/>
      <c r="D27" s="36"/>
      <c r="E27" s="36"/>
      <c r="F27" s="36"/>
      <c r="G27" s="36"/>
      <c r="H27" s="37"/>
      <c r="I27" s="38" t="s">
        <v>21</v>
      </c>
      <c r="J27" s="39">
        <f>SUM(I26)</f>
        <v>0</v>
      </c>
    </row>
    <row r="28" spans="1:10" ht="15.75" customHeight="1" x14ac:dyDescent="0.3">
      <c r="A28" s="20" t="s">
        <v>27</v>
      </c>
      <c r="B28" s="21"/>
      <c r="C28" s="22"/>
      <c r="D28" s="20"/>
      <c r="E28" s="20"/>
      <c r="F28" s="20"/>
      <c r="G28" s="20"/>
      <c r="H28" s="40"/>
      <c r="I28" s="41"/>
      <c r="J28" s="42"/>
    </row>
    <row r="29" spans="1:10" ht="15.75" customHeight="1" x14ac:dyDescent="0.3">
      <c r="A29" s="26"/>
      <c r="B29" s="27" t="s">
        <v>28</v>
      </c>
      <c r="C29" s="28" t="s">
        <v>29</v>
      </c>
      <c r="D29" s="26"/>
      <c r="E29" s="26"/>
      <c r="F29" s="26"/>
      <c r="G29" s="30">
        <v>275</v>
      </c>
      <c r="H29" s="59">
        <v>0</v>
      </c>
      <c r="I29" s="43">
        <f>G29*H29</f>
        <v>0</v>
      </c>
      <c r="J29" s="31"/>
    </row>
    <row r="30" spans="1:10" ht="15.75" customHeight="1" x14ac:dyDescent="0.3">
      <c r="A30" s="32"/>
      <c r="B30" s="27" t="s">
        <v>30</v>
      </c>
      <c r="C30" s="28" t="s">
        <v>31</v>
      </c>
      <c r="D30" s="26"/>
      <c r="E30" s="26"/>
      <c r="F30" s="26"/>
      <c r="G30" s="30">
        <v>275</v>
      </c>
      <c r="H30" s="59">
        <v>0</v>
      </c>
      <c r="I30" s="43">
        <f t="shared" ref="I30:I34" si="5">G30*H30</f>
        <v>0</v>
      </c>
      <c r="J30" s="31"/>
    </row>
    <row r="31" spans="1:10" ht="15.75" customHeight="1" x14ac:dyDescent="0.3">
      <c r="A31" s="26"/>
      <c r="B31" s="27" t="s">
        <v>32</v>
      </c>
      <c r="C31" s="28" t="s">
        <v>33</v>
      </c>
      <c r="D31" s="26"/>
      <c r="E31" s="26"/>
      <c r="F31" s="26"/>
      <c r="G31" s="30">
        <v>285</v>
      </c>
      <c r="H31" s="59">
        <v>0</v>
      </c>
      <c r="I31" s="43">
        <f t="shared" si="5"/>
        <v>0</v>
      </c>
      <c r="J31" s="31"/>
    </row>
    <row r="32" spans="1:10" ht="15.75" customHeight="1" x14ac:dyDescent="0.3">
      <c r="A32" s="26"/>
      <c r="B32" s="27" t="s">
        <v>76</v>
      </c>
      <c r="C32" s="28" t="s">
        <v>33</v>
      </c>
      <c r="D32" s="26"/>
      <c r="E32" s="26"/>
      <c r="F32" s="26"/>
      <c r="G32" s="30">
        <v>290</v>
      </c>
      <c r="H32" s="59">
        <v>0</v>
      </c>
      <c r="I32" s="43">
        <f t="shared" si="5"/>
        <v>0</v>
      </c>
      <c r="J32" s="31"/>
    </row>
    <row r="33" spans="1:10" ht="15.75" customHeight="1" x14ac:dyDescent="0.3">
      <c r="A33" s="26"/>
      <c r="B33" s="27" t="s">
        <v>34</v>
      </c>
      <c r="C33" s="28" t="s">
        <v>35</v>
      </c>
      <c r="D33" s="26"/>
      <c r="E33" s="26"/>
      <c r="F33" s="26"/>
      <c r="G33" s="30">
        <v>295</v>
      </c>
      <c r="H33" s="59">
        <v>0</v>
      </c>
      <c r="I33" s="43">
        <f t="shared" si="5"/>
        <v>0</v>
      </c>
      <c r="J33" s="31"/>
    </row>
    <row r="34" spans="1:10" ht="15.75" customHeight="1" x14ac:dyDescent="0.3">
      <c r="A34" s="26"/>
      <c r="B34" s="27" t="s">
        <v>36</v>
      </c>
      <c r="C34" s="28" t="s">
        <v>35</v>
      </c>
      <c r="D34" s="26"/>
      <c r="E34" s="26"/>
      <c r="F34" s="26"/>
      <c r="G34" s="30">
        <v>305</v>
      </c>
      <c r="H34" s="59">
        <v>0</v>
      </c>
      <c r="I34" s="43">
        <f t="shared" si="5"/>
        <v>0</v>
      </c>
      <c r="J34" s="31"/>
    </row>
    <row r="35" spans="1:10" ht="15.75" customHeight="1" x14ac:dyDescent="0.3">
      <c r="A35" s="33"/>
      <c r="B35" s="34"/>
      <c r="C35" s="35"/>
      <c r="D35" s="36"/>
      <c r="E35" s="36"/>
      <c r="F35" s="36"/>
      <c r="G35" s="36"/>
      <c r="H35" s="37"/>
      <c r="I35" s="38" t="s">
        <v>21</v>
      </c>
      <c r="J35" s="39">
        <f>SUM(I29:I34)</f>
        <v>0</v>
      </c>
    </row>
    <row r="36" spans="1:10" ht="15.75" customHeight="1" x14ac:dyDescent="0.3">
      <c r="A36" s="20" t="s">
        <v>37</v>
      </c>
      <c r="B36" s="21"/>
      <c r="C36" s="22"/>
      <c r="D36" s="20"/>
      <c r="E36" s="20"/>
      <c r="F36" s="20"/>
      <c r="G36" s="20"/>
      <c r="H36" s="40"/>
      <c r="I36" s="41"/>
      <c r="J36" s="42"/>
    </row>
    <row r="37" spans="1:10" ht="15.75" customHeight="1" x14ac:dyDescent="0.3">
      <c r="A37" s="26"/>
      <c r="B37" s="27" t="s">
        <v>38</v>
      </c>
      <c r="C37" s="44"/>
      <c r="D37" s="26"/>
      <c r="E37" s="26"/>
      <c r="F37" s="26"/>
      <c r="G37" s="30">
        <v>290</v>
      </c>
      <c r="H37" s="59">
        <v>0</v>
      </c>
      <c r="I37" s="43">
        <f>G37*H37</f>
        <v>0</v>
      </c>
      <c r="J37" s="31"/>
    </row>
    <row r="38" spans="1:10" ht="15.75" customHeight="1" x14ac:dyDescent="0.3">
      <c r="A38" s="26"/>
      <c r="B38" s="27" t="s">
        <v>39</v>
      </c>
      <c r="C38" s="44"/>
      <c r="D38" s="26"/>
      <c r="E38" s="26"/>
      <c r="F38" s="26"/>
      <c r="G38" s="30">
        <v>290</v>
      </c>
      <c r="H38" s="59">
        <v>0</v>
      </c>
      <c r="I38" s="43">
        <f>G38*H38</f>
        <v>0</v>
      </c>
      <c r="J38" s="31"/>
    </row>
    <row r="39" spans="1:10" ht="15.75" customHeight="1" x14ac:dyDescent="0.3">
      <c r="A39" s="26"/>
      <c r="B39" s="27" t="s">
        <v>109</v>
      </c>
      <c r="C39" s="44"/>
      <c r="D39" s="26"/>
      <c r="E39" s="26"/>
      <c r="F39" s="26"/>
      <c r="G39" s="30">
        <v>310</v>
      </c>
      <c r="H39" s="59">
        <v>0</v>
      </c>
      <c r="I39" s="43">
        <f>G39*H39</f>
        <v>0</v>
      </c>
      <c r="J39" s="31"/>
    </row>
    <row r="40" spans="1:10" ht="15.75" customHeight="1" x14ac:dyDescent="0.3">
      <c r="A40" s="33"/>
      <c r="B40" s="34"/>
      <c r="C40" s="35"/>
      <c r="D40" s="36"/>
      <c r="E40" s="36"/>
      <c r="F40" s="36"/>
      <c r="G40" s="36"/>
      <c r="H40" s="37"/>
      <c r="I40" s="38" t="s">
        <v>21</v>
      </c>
      <c r="J40" s="39">
        <f>SUM(I37:I39)</f>
        <v>0</v>
      </c>
    </row>
    <row r="41" spans="1:10" ht="15.75" customHeight="1" x14ac:dyDescent="0.3">
      <c r="A41" s="20" t="s">
        <v>40</v>
      </c>
      <c r="B41" s="21"/>
      <c r="C41" s="22"/>
      <c r="D41" s="20"/>
      <c r="E41" s="20"/>
      <c r="F41" s="20"/>
      <c r="G41" s="20"/>
      <c r="H41" s="40"/>
      <c r="I41" s="41"/>
      <c r="J41" s="42"/>
    </row>
    <row r="42" spans="1:10" ht="15.75" customHeight="1" x14ac:dyDescent="0.3">
      <c r="A42" s="26"/>
      <c r="B42" s="27" t="s">
        <v>110</v>
      </c>
      <c r="C42" s="28" t="s">
        <v>111</v>
      </c>
      <c r="D42" s="26"/>
      <c r="E42" s="26"/>
      <c r="F42" s="26"/>
      <c r="G42" s="30">
        <v>275</v>
      </c>
      <c r="H42" s="59">
        <v>0</v>
      </c>
      <c r="I42" s="43">
        <f t="shared" ref="I42" si="6">G42*H42</f>
        <v>0</v>
      </c>
      <c r="J42" s="31"/>
    </row>
    <row r="43" spans="1:10" ht="15.75" customHeight="1" x14ac:dyDescent="0.3">
      <c r="A43" s="26"/>
      <c r="B43" s="27" t="s">
        <v>41</v>
      </c>
      <c r="C43" s="28" t="s">
        <v>42</v>
      </c>
      <c r="D43" s="26"/>
      <c r="E43" s="26"/>
      <c r="F43" s="26"/>
      <c r="G43" s="30">
        <v>275</v>
      </c>
      <c r="H43" s="59">
        <v>0</v>
      </c>
      <c r="I43" s="43">
        <f t="shared" ref="I43:I45" si="7">G43*H43</f>
        <v>0</v>
      </c>
      <c r="J43" s="31"/>
    </row>
    <row r="44" spans="1:10" ht="15.75" customHeight="1" x14ac:dyDescent="0.3">
      <c r="A44" s="32"/>
      <c r="B44" s="27" t="s">
        <v>43</v>
      </c>
      <c r="C44" s="28" t="s">
        <v>44</v>
      </c>
      <c r="D44" s="26"/>
      <c r="E44" s="26"/>
      <c r="F44" s="26"/>
      <c r="G44" s="30">
        <v>275</v>
      </c>
      <c r="H44" s="59">
        <v>0</v>
      </c>
      <c r="I44" s="43">
        <f t="shared" si="7"/>
        <v>0</v>
      </c>
      <c r="J44" s="31"/>
    </row>
    <row r="45" spans="1:10" ht="15.75" customHeight="1" x14ac:dyDescent="0.3">
      <c r="A45" s="26"/>
      <c r="B45" s="27" t="s">
        <v>45</v>
      </c>
      <c r="C45" s="28" t="s">
        <v>46</v>
      </c>
      <c r="D45" s="26"/>
      <c r="E45" s="26"/>
      <c r="F45" s="26"/>
      <c r="G45" s="30">
        <v>285</v>
      </c>
      <c r="H45" s="59">
        <v>0</v>
      </c>
      <c r="I45" s="43">
        <f t="shared" si="7"/>
        <v>0</v>
      </c>
      <c r="J45" s="31"/>
    </row>
    <row r="46" spans="1:10" ht="15.75" customHeight="1" x14ac:dyDescent="0.3">
      <c r="A46" s="33"/>
      <c r="B46" s="34"/>
      <c r="C46" s="35"/>
      <c r="D46" s="36"/>
      <c r="E46" s="36"/>
      <c r="F46" s="36"/>
      <c r="G46" s="36"/>
      <c r="H46" s="37"/>
      <c r="I46" s="38" t="s">
        <v>21</v>
      </c>
      <c r="J46" s="39">
        <f>SUM(I42:I45)</f>
        <v>0</v>
      </c>
    </row>
    <row r="47" spans="1:10" ht="15.75" customHeight="1" x14ac:dyDescent="0.3">
      <c r="A47" s="20" t="s">
        <v>47</v>
      </c>
      <c r="B47" s="21"/>
      <c r="C47" s="22"/>
      <c r="D47" s="20"/>
      <c r="E47" s="20"/>
      <c r="F47" s="20"/>
      <c r="G47" s="20"/>
      <c r="H47" s="40"/>
      <c r="I47" s="41"/>
      <c r="J47" s="42"/>
    </row>
    <row r="48" spans="1:10" ht="15.75" customHeight="1" x14ac:dyDescent="0.3">
      <c r="A48" s="32"/>
      <c r="B48" s="27" t="s">
        <v>48</v>
      </c>
      <c r="C48" s="28" t="s">
        <v>49</v>
      </c>
      <c r="D48" s="26"/>
      <c r="E48" s="26"/>
      <c r="F48" s="26"/>
      <c r="G48" s="30">
        <v>1150</v>
      </c>
      <c r="H48" s="59">
        <v>0</v>
      </c>
      <c r="I48" s="43">
        <f>G48*H48</f>
        <v>0</v>
      </c>
      <c r="J48" s="31"/>
    </row>
    <row r="49" spans="1:10" ht="15.75" customHeight="1" x14ac:dyDescent="0.3">
      <c r="A49" s="32"/>
      <c r="B49" s="27" t="s">
        <v>69</v>
      </c>
      <c r="C49" s="28" t="s">
        <v>70</v>
      </c>
      <c r="D49" s="26"/>
      <c r="E49" s="26"/>
      <c r="F49" s="26"/>
      <c r="G49" s="30">
        <v>1220</v>
      </c>
      <c r="H49" s="59">
        <v>0</v>
      </c>
      <c r="I49" s="43">
        <v>0</v>
      </c>
      <c r="J49" s="31"/>
    </row>
    <row r="50" spans="1:10" ht="15.75" customHeight="1" x14ac:dyDescent="0.3">
      <c r="A50" s="32"/>
      <c r="B50" s="27" t="s">
        <v>50</v>
      </c>
      <c r="C50" s="28" t="s">
        <v>51</v>
      </c>
      <c r="D50" s="26"/>
      <c r="E50" s="26"/>
      <c r="F50" s="26"/>
      <c r="G50" s="78">
        <v>1280</v>
      </c>
      <c r="H50" s="59">
        <v>0</v>
      </c>
      <c r="I50" s="43">
        <f>G50*H50</f>
        <v>0</v>
      </c>
      <c r="J50" s="31"/>
    </row>
    <row r="51" spans="1:10" ht="15.75" customHeight="1" x14ac:dyDescent="0.3">
      <c r="A51" s="32"/>
      <c r="B51" s="27" t="s">
        <v>85</v>
      </c>
      <c r="C51" s="28" t="s">
        <v>49</v>
      </c>
      <c r="D51" s="26"/>
      <c r="E51" s="26"/>
      <c r="F51" s="26"/>
      <c r="G51" s="30">
        <v>1690</v>
      </c>
      <c r="H51" s="59">
        <v>0</v>
      </c>
      <c r="I51" s="43">
        <f t="shared" ref="I51:I53" si="8">G51*H51</f>
        <v>0</v>
      </c>
      <c r="J51" s="31"/>
    </row>
    <row r="52" spans="1:10" ht="15.75" customHeight="1" x14ac:dyDescent="0.3">
      <c r="A52" s="32"/>
      <c r="B52" s="27" t="s">
        <v>86</v>
      </c>
      <c r="C52" s="28" t="s">
        <v>70</v>
      </c>
      <c r="D52" s="26"/>
      <c r="E52" s="26"/>
      <c r="F52" s="26"/>
      <c r="G52" s="30">
        <v>1790</v>
      </c>
      <c r="H52" s="59">
        <v>0</v>
      </c>
      <c r="I52" s="43">
        <f t="shared" si="8"/>
        <v>0</v>
      </c>
      <c r="J52" s="31"/>
    </row>
    <row r="53" spans="1:10" ht="15.75" customHeight="1" x14ac:dyDescent="0.3">
      <c r="A53" s="32"/>
      <c r="B53" s="27" t="s">
        <v>87</v>
      </c>
      <c r="C53" s="28" t="s">
        <v>51</v>
      </c>
      <c r="D53" s="26"/>
      <c r="E53" s="26"/>
      <c r="F53" s="26"/>
      <c r="G53" s="30">
        <v>1890</v>
      </c>
      <c r="H53" s="59">
        <v>0</v>
      </c>
      <c r="I53" s="43">
        <f t="shared" si="8"/>
        <v>0</v>
      </c>
      <c r="J53" s="31"/>
    </row>
    <row r="54" spans="1:10" ht="15.75" customHeight="1" x14ac:dyDescent="0.3">
      <c r="A54" s="33"/>
      <c r="B54" s="34"/>
      <c r="C54" s="35"/>
      <c r="D54" s="36"/>
      <c r="E54" s="36"/>
      <c r="F54" s="36"/>
      <c r="G54" s="36"/>
      <c r="H54" s="37"/>
      <c r="I54" s="38" t="s">
        <v>21</v>
      </c>
      <c r="J54" s="39">
        <f>SUM(I48:I53)</f>
        <v>0</v>
      </c>
    </row>
    <row r="55" spans="1:10" ht="15.75" customHeight="1" x14ac:dyDescent="0.3">
      <c r="A55" s="20" t="s">
        <v>84</v>
      </c>
      <c r="B55" s="21"/>
      <c r="C55" s="22"/>
      <c r="D55" s="20"/>
      <c r="E55" s="20"/>
      <c r="F55" s="20"/>
      <c r="G55" s="20"/>
      <c r="H55" s="40"/>
      <c r="I55" s="41"/>
      <c r="J55" s="42"/>
    </row>
    <row r="56" spans="1:10" ht="15.75" customHeight="1" x14ac:dyDescent="0.3">
      <c r="A56" s="32"/>
      <c r="B56" s="27" t="s">
        <v>89</v>
      </c>
      <c r="C56" s="28" t="s">
        <v>88</v>
      </c>
      <c r="D56" s="26"/>
      <c r="E56" s="26"/>
      <c r="F56" s="26"/>
      <c r="G56" s="30">
        <v>40</v>
      </c>
      <c r="H56" s="59">
        <v>0</v>
      </c>
      <c r="I56" s="43">
        <f>G56*H56</f>
        <v>0</v>
      </c>
      <c r="J56" s="31"/>
    </row>
    <row r="57" spans="1:10" ht="15.75" customHeight="1" x14ac:dyDescent="0.3">
      <c r="A57" s="32"/>
      <c r="B57" s="27" t="s">
        <v>90</v>
      </c>
      <c r="C57" s="28" t="s">
        <v>88</v>
      </c>
      <c r="D57" s="26"/>
      <c r="E57" s="26"/>
      <c r="F57" s="26"/>
      <c r="G57" s="30">
        <v>40</v>
      </c>
      <c r="H57" s="59">
        <v>0</v>
      </c>
      <c r="I57" s="43">
        <v>0</v>
      </c>
      <c r="J57" s="31"/>
    </row>
    <row r="58" spans="1:10" ht="15.75" customHeight="1" x14ac:dyDescent="0.3">
      <c r="A58" s="32"/>
      <c r="B58" s="27" t="s">
        <v>91</v>
      </c>
      <c r="C58" s="28" t="s">
        <v>88</v>
      </c>
      <c r="D58" s="26"/>
      <c r="E58" s="26"/>
      <c r="F58" s="26"/>
      <c r="G58" s="30">
        <v>45</v>
      </c>
      <c r="H58" s="59">
        <v>0</v>
      </c>
      <c r="I58" s="43">
        <f>G58*H58</f>
        <v>0</v>
      </c>
      <c r="J58" s="31"/>
    </row>
    <row r="59" spans="1:10" ht="15.75" customHeight="1" x14ac:dyDescent="0.3">
      <c r="A59" s="32"/>
      <c r="B59" s="27" t="s">
        <v>92</v>
      </c>
      <c r="C59" s="28" t="s">
        <v>88</v>
      </c>
      <c r="D59" s="26"/>
      <c r="E59" s="26"/>
      <c r="F59" s="26"/>
      <c r="G59" s="30">
        <v>45</v>
      </c>
      <c r="H59" s="59">
        <v>0</v>
      </c>
      <c r="I59" s="43">
        <f t="shared" ref="I59:I65" si="9">G59*H59</f>
        <v>0</v>
      </c>
      <c r="J59" s="31"/>
    </row>
    <row r="60" spans="1:10" ht="15.75" customHeight="1" x14ac:dyDescent="0.3">
      <c r="A60" s="32"/>
      <c r="B60" s="27" t="s">
        <v>93</v>
      </c>
      <c r="C60" s="28" t="s">
        <v>88</v>
      </c>
      <c r="D60" s="26"/>
      <c r="E60" s="26"/>
      <c r="F60" s="26"/>
      <c r="G60" s="30">
        <v>45</v>
      </c>
      <c r="H60" s="59">
        <v>0</v>
      </c>
      <c r="I60" s="43">
        <f t="shared" si="9"/>
        <v>0</v>
      </c>
      <c r="J60" s="31"/>
    </row>
    <row r="61" spans="1:10" ht="15.75" customHeight="1" x14ac:dyDescent="0.3">
      <c r="A61" s="32"/>
      <c r="B61" s="27" t="s">
        <v>94</v>
      </c>
      <c r="C61" s="28" t="s">
        <v>88</v>
      </c>
      <c r="D61" s="26"/>
      <c r="E61" s="26"/>
      <c r="F61" s="26"/>
      <c r="G61" s="30">
        <v>45</v>
      </c>
      <c r="H61" s="59">
        <v>0</v>
      </c>
      <c r="I61" s="43">
        <f t="shared" si="9"/>
        <v>0</v>
      </c>
      <c r="J61" s="31"/>
    </row>
    <row r="62" spans="1:10" ht="15.75" customHeight="1" x14ac:dyDescent="0.3">
      <c r="A62" s="32"/>
      <c r="B62" s="27" t="s">
        <v>95</v>
      </c>
      <c r="C62" s="28" t="s">
        <v>99</v>
      </c>
      <c r="D62" s="26"/>
      <c r="E62" s="26"/>
      <c r="F62" s="26"/>
      <c r="G62" s="30">
        <v>75</v>
      </c>
      <c r="H62" s="59">
        <v>0</v>
      </c>
      <c r="I62" s="43">
        <f t="shared" si="9"/>
        <v>0</v>
      </c>
      <c r="J62" s="31"/>
    </row>
    <row r="63" spans="1:10" ht="15.75" customHeight="1" x14ac:dyDescent="0.3">
      <c r="A63" s="32"/>
      <c r="B63" s="27" t="s">
        <v>96</v>
      </c>
      <c r="C63" s="28" t="s">
        <v>99</v>
      </c>
      <c r="D63" s="26"/>
      <c r="E63" s="26"/>
      <c r="F63" s="26"/>
      <c r="G63" s="30">
        <v>75</v>
      </c>
      <c r="H63" s="59">
        <v>0</v>
      </c>
      <c r="I63" s="43">
        <f t="shared" si="9"/>
        <v>0</v>
      </c>
      <c r="J63" s="31"/>
    </row>
    <row r="64" spans="1:10" ht="15.75" customHeight="1" x14ac:dyDescent="0.3">
      <c r="A64" s="32"/>
      <c r="B64" s="27" t="s">
        <v>97</v>
      </c>
      <c r="C64" s="28" t="s">
        <v>99</v>
      </c>
      <c r="D64" s="26"/>
      <c r="E64" s="26"/>
      <c r="F64" s="26"/>
      <c r="G64" s="30">
        <v>75</v>
      </c>
      <c r="H64" s="59">
        <v>0</v>
      </c>
      <c r="I64" s="43">
        <f t="shared" si="9"/>
        <v>0</v>
      </c>
      <c r="J64" s="31"/>
    </row>
    <row r="65" spans="1:10" ht="15.75" customHeight="1" x14ac:dyDescent="0.3">
      <c r="A65" s="32"/>
      <c r="B65" s="27" t="s">
        <v>98</v>
      </c>
      <c r="C65" s="28" t="s">
        <v>99</v>
      </c>
      <c r="D65" s="26"/>
      <c r="E65" s="26"/>
      <c r="F65" s="26"/>
      <c r="G65" s="30">
        <v>75</v>
      </c>
      <c r="H65" s="59">
        <v>0</v>
      </c>
      <c r="I65" s="43">
        <f t="shared" si="9"/>
        <v>0</v>
      </c>
      <c r="J65" s="31"/>
    </row>
    <row r="66" spans="1:10" ht="15.75" customHeight="1" x14ac:dyDescent="0.3">
      <c r="A66" s="33"/>
      <c r="B66" s="34"/>
      <c r="C66" s="35"/>
      <c r="D66" s="36"/>
      <c r="E66" s="36"/>
      <c r="F66" s="36"/>
      <c r="G66" s="36"/>
      <c r="H66" s="37"/>
      <c r="I66" s="38" t="s">
        <v>21</v>
      </c>
      <c r="J66" s="39">
        <f>SUM(I56:I65)</f>
        <v>0</v>
      </c>
    </row>
    <row r="67" spans="1:10" ht="15.75" customHeight="1" x14ac:dyDescent="0.3">
      <c r="A67" s="20" t="s">
        <v>52</v>
      </c>
      <c r="B67" s="21"/>
      <c r="C67" s="22"/>
      <c r="D67" s="20"/>
      <c r="E67" s="20"/>
      <c r="F67" s="20"/>
      <c r="G67" s="20"/>
      <c r="H67" s="40"/>
      <c r="I67" s="41"/>
      <c r="J67" s="42"/>
    </row>
    <row r="68" spans="1:10" ht="15.75" customHeight="1" x14ac:dyDescent="0.3">
      <c r="A68" s="26"/>
      <c r="B68" s="45" t="s">
        <v>53</v>
      </c>
      <c r="C68" s="28" t="s">
        <v>54</v>
      </c>
      <c r="D68" s="26"/>
      <c r="E68" s="26"/>
      <c r="F68" s="26"/>
      <c r="G68" s="30">
        <v>35</v>
      </c>
      <c r="H68" s="59">
        <v>0</v>
      </c>
      <c r="I68" s="43">
        <f t="shared" ref="I68:I70" si="10">G68*H68</f>
        <v>0</v>
      </c>
      <c r="J68" s="31"/>
    </row>
    <row r="69" spans="1:10" ht="15.75" customHeight="1" x14ac:dyDescent="0.3">
      <c r="A69" s="26"/>
      <c r="B69" s="45" t="s">
        <v>82</v>
      </c>
      <c r="C69" s="28" t="s">
        <v>83</v>
      </c>
      <c r="D69" s="26"/>
      <c r="E69" s="26"/>
      <c r="F69" s="26"/>
      <c r="G69" s="30">
        <v>50</v>
      </c>
      <c r="H69" s="59">
        <v>0</v>
      </c>
      <c r="I69" s="43">
        <f t="shared" si="10"/>
        <v>0</v>
      </c>
      <c r="J69" s="31"/>
    </row>
    <row r="70" spans="1:10" ht="15.75" customHeight="1" x14ac:dyDescent="0.3">
      <c r="A70" s="26"/>
      <c r="B70" s="45" t="s">
        <v>55</v>
      </c>
      <c r="C70" s="28"/>
      <c r="D70" s="26"/>
      <c r="E70" s="26"/>
      <c r="F70" s="26"/>
      <c r="G70" s="30">
        <v>70</v>
      </c>
      <c r="H70" s="59">
        <v>0</v>
      </c>
      <c r="I70" s="43">
        <f t="shared" si="10"/>
        <v>0</v>
      </c>
      <c r="J70" s="31"/>
    </row>
    <row r="71" spans="1:10" ht="15.75" customHeight="1" x14ac:dyDescent="0.3">
      <c r="A71" s="33"/>
      <c r="B71" s="34"/>
      <c r="C71" s="35"/>
      <c r="D71" s="36"/>
      <c r="E71" s="36"/>
      <c r="F71" s="36"/>
      <c r="G71" s="36"/>
      <c r="H71" s="37"/>
      <c r="I71" s="38" t="s">
        <v>21</v>
      </c>
      <c r="J71" s="39">
        <f>SUM(I68:I70)</f>
        <v>0</v>
      </c>
    </row>
    <row r="72" spans="1:10" ht="15.75" customHeight="1" x14ac:dyDescent="0.3">
      <c r="A72" s="20" t="s">
        <v>56</v>
      </c>
      <c r="B72" s="21"/>
      <c r="C72" s="22"/>
      <c r="D72" s="20"/>
      <c r="E72" s="20"/>
      <c r="F72" s="20"/>
      <c r="G72" s="20"/>
      <c r="H72" s="40"/>
      <c r="I72" s="41"/>
      <c r="J72" s="42"/>
    </row>
    <row r="73" spans="1:10" ht="15.75" customHeight="1" x14ac:dyDescent="0.3">
      <c r="A73" s="32"/>
      <c r="B73" s="27" t="s">
        <v>57</v>
      </c>
      <c r="C73" s="28" t="s">
        <v>58</v>
      </c>
      <c r="D73" s="26"/>
      <c r="E73" s="26"/>
      <c r="F73" s="26"/>
      <c r="G73" s="30">
        <v>449</v>
      </c>
      <c r="H73" s="59">
        <v>0</v>
      </c>
      <c r="I73" s="43">
        <f t="shared" ref="I73:I75" si="11">G73*H73</f>
        <v>0</v>
      </c>
      <c r="J73" s="31"/>
    </row>
    <row r="74" spans="1:10" ht="15.75" customHeight="1" x14ac:dyDescent="0.3">
      <c r="A74" s="32"/>
      <c r="B74" s="27" t="s">
        <v>59</v>
      </c>
      <c r="C74" s="28"/>
      <c r="D74" s="26"/>
      <c r="E74" s="26"/>
      <c r="F74" s="26"/>
      <c r="G74" s="30">
        <v>280</v>
      </c>
      <c r="H74" s="59">
        <v>0</v>
      </c>
      <c r="I74" s="43">
        <f t="shared" si="11"/>
        <v>0</v>
      </c>
      <c r="J74" s="31"/>
    </row>
    <row r="75" spans="1:10" ht="15.75" customHeight="1" x14ac:dyDescent="0.3">
      <c r="A75" s="32"/>
      <c r="B75" s="27" t="s">
        <v>60</v>
      </c>
      <c r="C75" s="28"/>
      <c r="D75" s="26"/>
      <c r="E75" s="26"/>
      <c r="F75" s="26"/>
      <c r="G75" s="30">
        <v>280</v>
      </c>
      <c r="H75" s="59">
        <v>0</v>
      </c>
      <c r="I75" s="43">
        <f t="shared" si="11"/>
        <v>0</v>
      </c>
      <c r="J75" s="31"/>
    </row>
    <row r="76" spans="1:10" ht="15.75" customHeight="1" x14ac:dyDescent="0.3">
      <c r="A76" s="33"/>
      <c r="B76" s="34"/>
      <c r="C76" s="35"/>
      <c r="D76" s="36"/>
      <c r="E76" s="36"/>
      <c r="F76" s="36"/>
      <c r="G76" s="36"/>
      <c r="H76" s="37"/>
      <c r="I76" s="38" t="s">
        <v>21</v>
      </c>
      <c r="J76" s="39">
        <f>SUM(I73:I75)</f>
        <v>0</v>
      </c>
    </row>
    <row r="77" spans="1:10" ht="15.75" customHeight="1" x14ac:dyDescent="0.3">
      <c r="A77" s="46"/>
      <c r="B77" s="45"/>
      <c r="D77" s="26"/>
      <c r="E77" s="26"/>
      <c r="F77" s="26"/>
      <c r="G77" s="26"/>
      <c r="H77" s="47"/>
      <c r="I77" s="48" t="s">
        <v>61</v>
      </c>
      <c r="J77" s="49">
        <f>J15+J24+J27+J35+J40+J46+J54+J71+J76+J66</f>
        <v>0</v>
      </c>
    </row>
    <row r="78" spans="1:10" ht="15.75" customHeight="1" x14ac:dyDescent="0.3">
      <c r="A78" s="46"/>
      <c r="B78" s="45"/>
      <c r="C78" s="26"/>
      <c r="D78" s="26"/>
      <c r="E78" s="26"/>
      <c r="F78" s="26"/>
      <c r="G78" s="50"/>
      <c r="H78" s="45"/>
      <c r="I78" s="50"/>
      <c r="J78" s="51"/>
    </row>
    <row r="79" spans="1:10" ht="15.75" customHeight="1" x14ac:dyDescent="0.3">
      <c r="A79" s="46"/>
      <c r="B79" s="45"/>
      <c r="C79" s="26"/>
      <c r="D79" s="26"/>
      <c r="E79" s="26"/>
      <c r="F79" s="26"/>
      <c r="G79" s="76" t="s">
        <v>71</v>
      </c>
      <c r="H79" s="45"/>
      <c r="I79" s="50"/>
      <c r="J79" s="51"/>
    </row>
    <row r="80" spans="1:10" ht="20" customHeight="1" x14ac:dyDescent="0.3">
      <c r="A80" s="46"/>
      <c r="B80" s="45"/>
      <c r="C80" s="26"/>
      <c r="D80" s="26"/>
      <c r="E80" s="26"/>
      <c r="F80" s="26"/>
      <c r="G80" s="85" t="s">
        <v>74</v>
      </c>
      <c r="H80" s="82"/>
      <c r="I80" s="83"/>
      <c r="J80" s="84"/>
    </row>
    <row r="81" spans="1:10" ht="20" customHeight="1" x14ac:dyDescent="0.3">
      <c r="A81" s="46"/>
      <c r="B81" s="45"/>
      <c r="C81" s="26"/>
      <c r="D81" s="26"/>
      <c r="E81" s="26"/>
      <c r="F81" s="26"/>
      <c r="G81" s="85" t="s">
        <v>72</v>
      </c>
      <c r="H81" s="82"/>
      <c r="I81" s="83"/>
      <c r="J81" s="84"/>
    </row>
    <row r="82" spans="1:10" ht="20" customHeight="1" x14ac:dyDescent="0.3">
      <c r="A82" s="46"/>
      <c r="B82" s="45"/>
      <c r="C82" s="26"/>
      <c r="D82" s="26"/>
      <c r="E82" s="26"/>
      <c r="F82" s="26"/>
      <c r="G82" s="85" t="s">
        <v>73</v>
      </c>
      <c r="H82" s="82"/>
      <c r="I82" s="83"/>
      <c r="J82" s="84"/>
    </row>
    <row r="83" spans="1:10" ht="20" customHeight="1" x14ac:dyDescent="0.3">
      <c r="A83" s="46"/>
      <c r="B83" s="45"/>
      <c r="C83" s="26"/>
      <c r="D83" s="26"/>
      <c r="E83" s="26"/>
      <c r="F83" s="26"/>
      <c r="G83" s="85" t="s">
        <v>75</v>
      </c>
      <c r="H83" s="82"/>
      <c r="I83" s="83"/>
      <c r="J83" s="84"/>
    </row>
    <row r="84" spans="1:10" ht="15.75" customHeight="1" x14ac:dyDescent="0.3">
      <c r="A84" s="52"/>
      <c r="B84" s="26"/>
      <c r="C84" s="26"/>
      <c r="D84" s="26"/>
      <c r="E84" s="26"/>
      <c r="F84" s="26"/>
      <c r="G84" s="26"/>
      <c r="H84" s="45"/>
      <c r="I84" s="50"/>
      <c r="J84" s="51"/>
    </row>
    <row r="85" spans="1:10" ht="15.75" customHeight="1" x14ac:dyDescent="0.3">
      <c r="A85" s="7"/>
      <c r="B85" s="8"/>
      <c r="C85" s="9"/>
      <c r="D85" s="7"/>
      <c r="E85" s="7"/>
      <c r="F85" s="7"/>
      <c r="G85" s="7"/>
      <c r="H85" s="10"/>
      <c r="I85" s="11"/>
      <c r="J85" s="12"/>
    </row>
    <row r="86" spans="1:10" ht="15.75" customHeight="1" x14ac:dyDescent="0.3">
      <c r="A86" s="7"/>
      <c r="B86" s="8"/>
      <c r="C86" s="9"/>
      <c r="D86" s="7"/>
      <c r="E86" s="7"/>
      <c r="F86" s="7"/>
      <c r="G86" s="7"/>
      <c r="H86" s="10"/>
      <c r="I86" s="11"/>
      <c r="J86" s="12"/>
    </row>
    <row r="87" spans="1:10" s="56" customFormat="1" ht="15.75" customHeight="1" x14ac:dyDescent="0.3">
      <c r="A87" s="20" t="s">
        <v>62</v>
      </c>
      <c r="B87" s="23"/>
      <c r="C87" s="20"/>
      <c r="D87" s="20"/>
      <c r="E87" s="20"/>
      <c r="F87" s="20"/>
      <c r="G87" s="20"/>
      <c r="H87" s="53"/>
      <c r="I87" s="54"/>
      <c r="J87" s="55"/>
    </row>
    <row r="88" spans="1:10" ht="15.75" customHeight="1" x14ac:dyDescent="0.3">
      <c r="A88" s="61" t="s">
        <v>65</v>
      </c>
      <c r="B88" s="62"/>
      <c r="C88" s="63"/>
      <c r="D88" s="62"/>
      <c r="E88" s="62"/>
      <c r="F88" s="62"/>
      <c r="G88" s="62"/>
      <c r="H88" s="64"/>
      <c r="I88" s="65"/>
      <c r="J88" s="66"/>
    </row>
    <row r="89" spans="1:10" ht="15.75" customHeight="1" x14ac:dyDescent="0.3">
      <c r="A89" s="67" t="s">
        <v>66</v>
      </c>
      <c r="C89" s="68"/>
      <c r="J89" s="69"/>
    </row>
    <row r="90" spans="1:10" ht="15.75" customHeight="1" x14ac:dyDescent="0.3">
      <c r="A90" s="67" t="s">
        <v>63</v>
      </c>
      <c r="C90" s="68"/>
      <c r="J90" s="69"/>
    </row>
    <row r="91" spans="1:10" ht="27.65" customHeight="1" x14ac:dyDescent="0.3">
      <c r="A91" s="79" t="s">
        <v>64</v>
      </c>
      <c r="B91" s="80"/>
      <c r="C91" s="80"/>
      <c r="D91" s="80"/>
      <c r="E91" s="80"/>
      <c r="F91" s="80"/>
      <c r="G91" s="80"/>
      <c r="H91" s="80"/>
      <c r="I91" s="80"/>
      <c r="J91" s="81"/>
    </row>
    <row r="92" spans="1:10" ht="15.75" customHeight="1" x14ac:dyDescent="0.3">
      <c r="A92" s="79" t="s">
        <v>67</v>
      </c>
      <c r="B92" s="80"/>
      <c r="C92" s="80"/>
      <c r="D92" s="80"/>
      <c r="E92" s="80"/>
      <c r="F92" s="80"/>
      <c r="G92" s="80"/>
      <c r="H92" s="80"/>
      <c r="I92" s="80"/>
      <c r="J92" s="81"/>
    </row>
    <row r="93" spans="1:10" ht="15.75" customHeight="1" x14ac:dyDescent="0.3">
      <c r="A93" s="70" t="s">
        <v>68</v>
      </c>
      <c r="B93" s="71"/>
      <c r="C93" s="72"/>
      <c r="D93" s="71"/>
      <c r="E93" s="71"/>
      <c r="F93" s="71"/>
      <c r="G93" s="71"/>
      <c r="H93" s="73"/>
      <c r="I93" s="74"/>
      <c r="J93" s="75"/>
    </row>
    <row r="94" spans="1:10" ht="15.75" customHeight="1" x14ac:dyDescent="0.3"/>
    <row r="95" spans="1:10" ht="15.75" customHeight="1" x14ac:dyDescent="0.3"/>
    <row r="96" spans="1:10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  <row r="1003" ht="15.75" customHeight="1" x14ac:dyDescent="0.3"/>
    <row r="1004" ht="15.75" customHeight="1" x14ac:dyDescent="0.3"/>
    <row r="1005" ht="15.75" customHeight="1" x14ac:dyDescent="0.3"/>
    <row r="1006" ht="15.75" customHeight="1" x14ac:dyDescent="0.3"/>
    <row r="1007" ht="15.75" customHeight="1" x14ac:dyDescent="0.3"/>
    <row r="1008" ht="15.75" customHeight="1" x14ac:dyDescent="0.3"/>
    <row r="1009" ht="15.75" customHeight="1" x14ac:dyDescent="0.3"/>
    <row r="1010" ht="15.75" customHeight="1" x14ac:dyDescent="0.3"/>
    <row r="1011" ht="15.75" customHeight="1" x14ac:dyDescent="0.3"/>
    <row r="1012" ht="15.75" customHeight="1" x14ac:dyDescent="0.3"/>
    <row r="1013" ht="15.75" customHeight="1" x14ac:dyDescent="0.3"/>
    <row r="1014" ht="15.75" customHeight="1" x14ac:dyDescent="0.3"/>
    <row r="1015" ht="15.75" customHeight="1" x14ac:dyDescent="0.3"/>
    <row r="1016" ht="15.75" customHeight="1" x14ac:dyDescent="0.3"/>
    <row r="1017" ht="15.75" customHeight="1" x14ac:dyDescent="0.3"/>
    <row r="1018" ht="15.75" customHeight="1" x14ac:dyDescent="0.3"/>
    <row r="1019" ht="15.75" customHeight="1" x14ac:dyDescent="0.3"/>
    <row r="1020" ht="15.75" customHeight="1" x14ac:dyDescent="0.3"/>
    <row r="1021" ht="15.75" customHeight="1" x14ac:dyDescent="0.3"/>
    <row r="1022" ht="15.75" customHeight="1" x14ac:dyDescent="0.3"/>
    <row r="1023" ht="15.75" customHeight="1" x14ac:dyDescent="0.3"/>
    <row r="1024" ht="15.75" customHeight="1" x14ac:dyDescent="0.3"/>
    <row r="1025" ht="15.75" customHeight="1" x14ac:dyDescent="0.3"/>
    <row r="1026" ht="15.75" customHeight="1" x14ac:dyDescent="0.3"/>
    <row r="1027" ht="15.75" customHeight="1" x14ac:dyDescent="0.3"/>
    <row r="1028" ht="15.75" customHeight="1" x14ac:dyDescent="0.3"/>
    <row r="1029" ht="15.75" customHeight="1" x14ac:dyDescent="0.3"/>
  </sheetData>
  <mergeCells count="2">
    <mergeCell ref="A91:J91"/>
    <mergeCell ref="A92:J92"/>
  </mergeCells>
  <printOptions horizontalCentered="1" gridLines="1"/>
  <pageMargins left="0.7" right="0.7" top="0.75" bottom="0.75" header="0" footer="0"/>
  <pageSetup paperSize="9" fitToHeight="0" pageOrder="overThenDown" orientation="landscape" cellComments="atEn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CODE FOILS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Hochrein</dc:creator>
  <cp:lastModifiedBy>Silvia Hochrein</cp:lastModifiedBy>
  <dcterms:created xsi:type="dcterms:W3CDTF">2024-04-07T10:58:22Z</dcterms:created>
  <dcterms:modified xsi:type="dcterms:W3CDTF">2025-09-07T18:58:29Z</dcterms:modified>
</cp:coreProperties>
</file>